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1\ANEXOS 2021 listos\Anexos pasados al Word\"/>
    </mc:Choice>
  </mc:AlternateContent>
  <bookViews>
    <workbookView xWindow="0" yWindow="0" windowWidth="19200" windowHeight="9315"/>
  </bookViews>
  <sheets>
    <sheet name="Part 2021_Mpios Anual" sheetId="2" r:id="rId1"/>
    <sheet name="ISR 3-B LCF" sheetId="3" r:id="rId2"/>
  </sheets>
  <calcPr calcId="152511"/>
</workbook>
</file>

<file path=xl/calcChain.xml><?xml version="1.0" encoding="utf-8"?>
<calcChain xmlns="http://schemas.openxmlformats.org/spreadsheetml/2006/main">
  <c r="B50" i="3" l="1"/>
  <c r="J51" i="2" l="1"/>
  <c r="G13" i="2"/>
  <c r="G14" i="2"/>
  <c r="G17" i="2"/>
  <c r="G18" i="2"/>
  <c r="G21" i="2"/>
  <c r="G22" i="2"/>
  <c r="G25" i="2"/>
  <c r="G26" i="2"/>
  <c r="G29" i="2"/>
  <c r="G30" i="2"/>
  <c r="G33" i="2"/>
  <c r="G34" i="2"/>
  <c r="G37" i="2"/>
  <c r="G38" i="2"/>
  <c r="G49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12" i="2"/>
  <c r="G46" i="2"/>
  <c r="G45" i="2"/>
  <c r="G40" i="2"/>
  <c r="G39" i="2"/>
  <c r="G36" i="2"/>
  <c r="G35" i="2"/>
  <c r="G32" i="2"/>
  <c r="G31" i="2"/>
  <c r="G28" i="2"/>
  <c r="G27" i="2"/>
  <c r="G24" i="2"/>
  <c r="G23" i="2"/>
  <c r="G20" i="2"/>
  <c r="G19" i="2"/>
  <c r="G16" i="2"/>
  <c r="G15" i="2"/>
  <c r="G12" i="2"/>
  <c r="F51" i="2"/>
  <c r="E51" i="2"/>
  <c r="K51" i="2" l="1"/>
  <c r="C51" i="2"/>
  <c r="I51" i="2"/>
  <c r="G42" i="2"/>
  <c r="G41" i="2"/>
  <c r="H51" i="2"/>
  <c r="B51" i="2"/>
  <c r="D51" i="2"/>
  <c r="G48" i="2"/>
  <c r="G47" i="2"/>
  <c r="G44" i="2"/>
  <c r="G43" i="2"/>
  <c r="G51" i="2" s="1"/>
</calcChain>
</file>

<file path=xl/sharedStrings.xml><?xml version="1.0" encoding="utf-8"?>
<sst xmlns="http://schemas.openxmlformats.org/spreadsheetml/2006/main" count="126" uniqueCount="78">
  <si>
    <t>IMPUESTO SOBRE AUTOMOVILES NUEVOS</t>
  </si>
  <si>
    <t>PARTICIPACIONES</t>
  </si>
  <si>
    <t>GOBIERNO DEL ESTADO DE COAHUILA DE ZARAGOZA</t>
  </si>
  <si>
    <t>PRESUPUESTO DE EGRESOS 2021</t>
  </si>
  <si>
    <t>PARTICIPACIONES MUNICIPALES</t>
  </si>
  <si>
    <t>Cifras en pesos</t>
  </si>
  <si>
    <t xml:space="preserve"> </t>
  </si>
  <si>
    <t>FGP</t>
  </si>
  <si>
    <t>FFM</t>
  </si>
  <si>
    <t>IEPS</t>
  </si>
  <si>
    <t>ISAN</t>
  </si>
  <si>
    <t>Suma ISAN</t>
  </si>
  <si>
    <t xml:space="preserve">FOFIR </t>
  </si>
  <si>
    <t>ISR</t>
  </si>
  <si>
    <t>MUNICIPIO</t>
  </si>
  <si>
    <t>FONDO</t>
  </si>
  <si>
    <t>FONDO DE</t>
  </si>
  <si>
    <t>CONSUMO</t>
  </si>
  <si>
    <t xml:space="preserve">FONDO DE </t>
  </si>
  <si>
    <t>GASOLINAS</t>
  </si>
  <si>
    <t xml:space="preserve">ENAJENACIÓN </t>
  </si>
  <si>
    <t>TOTAL</t>
  </si>
  <si>
    <t>GENERAL DE</t>
  </si>
  <si>
    <t>FOMENTO</t>
  </si>
  <si>
    <t>(TABACOS</t>
  </si>
  <si>
    <t>IMPUESTO</t>
  </si>
  <si>
    <t>FISCALIZACION</t>
  </si>
  <si>
    <t xml:space="preserve">Y </t>
  </si>
  <si>
    <t>BIENES</t>
  </si>
  <si>
    <t>MUNICIPAL</t>
  </si>
  <si>
    <t>Y ALCOHOLES)</t>
  </si>
  <si>
    <t>COMPENSACION</t>
  </si>
  <si>
    <t>Y RECAUDACION</t>
  </si>
  <si>
    <t>DIESEL</t>
  </si>
  <si>
    <t>INMUEBLES</t>
  </si>
  <si>
    <t>ABASOLO</t>
  </si>
  <si>
    <t>ACUÑA</t>
  </si>
  <si>
    <t>ALLENDE</t>
  </si>
  <si>
    <t>ARTEAGA</t>
  </si>
  <si>
    <t>CANDELA</t>
  </si>
  <si>
    <t>CASTAÑOS</t>
  </si>
  <si>
    <t>CUATRO CIENEGAS</t>
  </si>
  <si>
    <t>FRANCISCO I MADERO</t>
  </si>
  <si>
    <t>FRONTERA</t>
  </si>
  <si>
    <t>GENERAL CEPEDA</t>
  </si>
  <si>
    <t>GENERAL ESCOBEDO</t>
  </si>
  <si>
    <t>GUERRERO</t>
  </si>
  <si>
    <t>HIDALGO</t>
  </si>
  <si>
    <t>JIMENEZ</t>
  </si>
  <si>
    <t>JUAREZ</t>
  </si>
  <si>
    <t>LAMADRID</t>
  </si>
  <si>
    <t>MATAMOROS</t>
  </si>
  <si>
    <t>MONCLOVA</t>
  </si>
  <si>
    <t>MORELOS</t>
  </si>
  <si>
    <t>MUZQUIZ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</si>
  <si>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</si>
  <si>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</si>
  <si>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</si>
  <si>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</si>
  <si>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</si>
  <si>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</si>
  <si>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</si>
  <si>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</si>
  <si>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</si>
  <si>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</si>
  <si>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</si>
  <si>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</si>
  <si>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</si>
  <si>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</si>
  <si>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TORREON</t>
  </si>
  <si>
    <t>VIESCA</t>
  </si>
  <si>
    <t>VILLA UNION</t>
  </si>
  <si>
    <t>ZARAGOZA</t>
  </si>
  <si>
    <t>T O T A L ===&gt;</t>
  </si>
  <si>
    <t>MONTO DISTRIBUIDO CON LA VARIABLE DE POBLACION INTERCENSAL 2015, SE MODIFICARÁ CUANDO EL INEGI PRESENTE LOS RESULTADOS DEL CENSO DE POBLACION Y VIVIENDA 2020*</t>
  </si>
  <si>
    <t>* Fecha probable de publicación de resultados por parte del INEGI (02 de diciembre de 2020).</t>
  </si>
  <si>
    <t>PARTICIPACIONES MUNICIPALES ISR 3-B LCF</t>
  </si>
  <si>
    <t>ISR 3-B LCF
ISR RET
SERVIDORES 
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</si>
</sst>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3" borderId="0" xfId="0" applyFill="1"/>
    <xf numFmtId="164" fontId="4" fillId="3" borderId="1" xfId="0" applyNumberFormat="1" applyFont="1" applyFill="1" applyBorder="1" applyAlignment="1" applyProtection="1">
      <alignment horizontal="centerContinuous" vertical="justify"/>
    </xf>
    <xf numFmtId="0" fontId="4" fillId="3" borderId="2" xfId="0" applyFont="1" applyFill="1" applyBorder="1" applyAlignment="1">
      <alignment horizontal="centerContinuous" vertical="justify"/>
    </xf>
    <xf numFmtId="0" fontId="4" fillId="3" borderId="11" xfId="0" applyFont="1" applyFill="1" applyBorder="1" applyAlignment="1">
      <alignment horizontal="centerContinuous" vertical="justify"/>
    </xf>
    <xf numFmtId="0" fontId="4" fillId="3" borderId="11" xfId="0" applyFont="1" applyFill="1" applyBorder="1" applyAlignment="1">
      <alignment horizontal="centerContinuous" vertical="center"/>
    </xf>
    <xf numFmtId="0" fontId="0" fillId="3" borderId="12" xfId="0" applyFill="1" applyBorder="1" applyAlignment="1">
      <alignment horizontal="centerContinuous" vertical="center"/>
    </xf>
    <xf numFmtId="0" fontId="4" fillId="3" borderId="12" xfId="0" applyFont="1" applyFill="1" applyBorder="1" applyAlignment="1">
      <alignment horizontal="centerContinuous" vertical="justify"/>
    </xf>
    <xf numFmtId="43" fontId="4" fillId="3" borderId="10" xfId="2" applyNumberFormat="1" applyFont="1" applyFill="1" applyBorder="1" applyAlignment="1" applyProtection="1">
      <alignment horizontal="center" vertical="center"/>
    </xf>
    <xf numFmtId="164" fontId="4" fillId="3" borderId="13" xfId="0" applyNumberFormat="1" applyFont="1" applyFill="1" applyBorder="1" applyAlignment="1" applyProtection="1">
      <alignment horizontal="center" vertical="center"/>
    </xf>
    <xf numFmtId="9" fontId="4" fillId="3" borderId="14" xfId="1" applyFont="1" applyFill="1" applyBorder="1" applyAlignment="1" applyProtection="1">
      <alignment horizontal="center" vertical="center"/>
    </xf>
    <xf numFmtId="164" fontId="4" fillId="3" borderId="15" xfId="0" applyNumberFormat="1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>
      <alignment horizontal="centerContinuous" vertical="center"/>
    </xf>
    <xf numFmtId="0" fontId="4" fillId="3" borderId="16" xfId="0" applyFont="1" applyFill="1" applyBorder="1" applyAlignment="1">
      <alignment horizontal="centerContinuous" vertical="center"/>
    </xf>
    <xf numFmtId="9" fontId="4" fillId="3" borderId="17" xfId="1" applyFont="1" applyFill="1" applyBorder="1" applyAlignment="1" applyProtection="1">
      <alignment horizontal="center" vertical="center"/>
    </xf>
    <xf numFmtId="43" fontId="4" fillId="3" borderId="18" xfId="2" applyNumberFormat="1" applyFont="1" applyFill="1" applyBorder="1" applyAlignment="1" applyProtection="1">
      <alignment horizontal="center" vertical="center"/>
    </xf>
    <xf numFmtId="9" fontId="4" fillId="3" borderId="15" xfId="1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>
      <alignment horizontal="centerContinuous"/>
    </xf>
    <xf numFmtId="0" fontId="4" fillId="3" borderId="3" xfId="0" applyFont="1" applyFill="1" applyBorder="1" applyAlignment="1">
      <alignment horizontal="center" vertical="center"/>
    </xf>
    <xf numFmtId="9" fontId="4" fillId="3" borderId="4" xfId="1" applyFont="1" applyFill="1" applyBorder="1" applyAlignment="1" applyProtection="1">
      <alignment horizontal="center" vertical="center"/>
    </xf>
    <xf numFmtId="9" fontId="4" fillId="3" borderId="19" xfId="1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>
      <alignment horizontal="centerContinuous"/>
    </xf>
    <xf numFmtId="9" fontId="4" fillId="3" borderId="20" xfId="1" applyFont="1" applyFill="1" applyBorder="1" applyAlignment="1" applyProtection="1">
      <alignment horizontal="center" vertical="center"/>
    </xf>
    <xf numFmtId="43" fontId="4" fillId="3" borderId="5" xfId="2" applyNumberFormat="1" applyFont="1" applyFill="1" applyBorder="1" applyAlignment="1" applyProtection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164" fontId="5" fillId="4" borderId="22" xfId="0" applyNumberFormat="1" applyFont="1" applyFill="1" applyBorder="1" applyAlignment="1" applyProtection="1">
      <alignment horizontal="center" vertical="center"/>
    </xf>
    <xf numFmtId="164" fontId="6" fillId="0" borderId="24" xfId="0" applyNumberFormat="1" applyFont="1" applyBorder="1" applyAlignment="1" applyProtection="1">
      <alignment horizontal="left"/>
    </xf>
    <xf numFmtId="39" fontId="0" fillId="0" borderId="0" xfId="0" applyNumberFormat="1"/>
    <xf numFmtId="164" fontId="6" fillId="0" borderId="25" xfId="0" applyNumberFormat="1" applyFont="1" applyBorder="1" applyAlignment="1" applyProtection="1">
      <alignment horizontal="left"/>
    </xf>
    <xf numFmtId="164" fontId="6" fillId="0" borderId="25" xfId="0" applyNumberFormat="1" applyFont="1" applyFill="1" applyBorder="1" applyAlignment="1" applyProtection="1">
      <alignment horizontal="left"/>
    </xf>
    <xf numFmtId="0" fontId="0" fillId="0" borderId="0" xfId="0" applyFill="1"/>
    <xf numFmtId="164" fontId="6" fillId="0" borderId="26" xfId="0" applyNumberFormat="1" applyFont="1" applyBorder="1" applyAlignment="1" applyProtection="1">
      <alignment horizontal="left"/>
    </xf>
    <xf numFmtId="0" fontId="6" fillId="4" borderId="6" xfId="0" applyFont="1" applyFill="1" applyBorder="1" applyAlignment="1">
      <alignment horizontal="center" vertical="center"/>
    </xf>
    <xf numFmtId="164" fontId="4" fillId="0" borderId="29" xfId="0" applyNumberFormat="1" applyFont="1" applyBorder="1" applyAlignment="1" applyProtection="1">
      <alignment horizontal="left"/>
    </xf>
    <xf numFmtId="39" fontId="5" fillId="4" borderId="22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4" fontId="0" fillId="0" borderId="0" xfId="0" applyNumberFormat="1"/>
    <xf numFmtId="164" fontId="5" fillId="4" borderId="23" xfId="0" applyNumberFormat="1" applyFont="1" applyFill="1" applyBorder="1" applyAlignment="1" applyProtection="1">
      <alignment horizontal="center" vertical="center"/>
    </xf>
    <xf numFmtId="39" fontId="5" fillId="4" borderId="23" xfId="0" applyNumberFormat="1" applyFont="1" applyFill="1" applyBorder="1" applyAlignment="1" applyProtection="1">
      <alignment horizontal="center" vertical="center"/>
    </xf>
    <xf numFmtId="0" fontId="8" fillId="0" borderId="0" xfId="0" applyFont="1"/>
    <xf numFmtId="39" fontId="9" fillId="2" borderId="8" xfId="0" applyNumberFormat="1" applyFont="1" applyFill="1" applyBorder="1" applyAlignment="1" applyProtection="1">
      <alignment horizontal="right" vertical="center" wrapText="1"/>
    </xf>
    <xf numFmtId="39" fontId="9" fillId="2" borderId="7" xfId="0" applyNumberFormat="1" applyFont="1" applyFill="1" applyBorder="1" applyAlignment="1" applyProtection="1">
      <alignment horizontal="right" vertical="center" wrapText="1"/>
    </xf>
    <xf numFmtId="39" fontId="9" fillId="0" borderId="8" xfId="0" applyNumberFormat="1" applyFont="1" applyFill="1" applyBorder="1" applyAlignment="1" applyProtection="1">
      <alignment horizontal="right" vertical="center" wrapText="1"/>
    </xf>
    <xf numFmtId="37" fontId="9" fillId="4" borderId="27" xfId="0" applyNumberFormat="1" applyFont="1" applyFill="1" applyBorder="1" applyAlignment="1" applyProtection="1">
      <alignment horizontal="center" vertical="center"/>
    </xf>
    <xf numFmtId="39" fontId="9" fillId="4" borderId="27" xfId="0" applyNumberFormat="1" applyFont="1" applyFill="1" applyBorder="1" applyAlignment="1" applyProtection="1">
      <alignment horizontal="center" vertical="center"/>
    </xf>
    <xf numFmtId="39" fontId="9" fillId="4" borderId="28" xfId="0" applyNumberFormat="1" applyFont="1" applyFill="1" applyBorder="1" applyAlignment="1" applyProtection="1">
      <alignment horizontal="center" vertical="center"/>
    </xf>
    <xf numFmtId="43" fontId="10" fillId="0" borderId="30" xfId="2" applyFont="1" applyFill="1" applyBorder="1" applyAlignment="1" applyProtection="1">
      <alignment horizontal="right"/>
    </xf>
    <xf numFmtId="43" fontId="10" fillId="0" borderId="31" xfId="2" applyFont="1" applyFill="1" applyBorder="1" applyAlignment="1" applyProtection="1">
      <alignment horizontal="right"/>
    </xf>
    <xf numFmtId="164" fontId="9" fillId="0" borderId="24" xfId="0" applyNumberFormat="1" applyFont="1" applyBorder="1" applyAlignment="1" applyProtection="1">
      <alignment horizontal="left"/>
    </xf>
    <xf numFmtId="164" fontId="9" fillId="0" borderId="25" xfId="0" applyNumberFormat="1" applyFont="1" applyBorder="1" applyAlignment="1" applyProtection="1">
      <alignment horizontal="left"/>
    </xf>
    <xf numFmtId="164" fontId="9" fillId="0" borderId="25" xfId="0" applyNumberFormat="1" applyFont="1" applyFill="1" applyBorder="1" applyAlignment="1" applyProtection="1">
      <alignment horizontal="left"/>
    </xf>
    <xf numFmtId="39" fontId="9" fillId="0" borderId="7" xfId="0" applyNumberFormat="1" applyFont="1" applyFill="1" applyBorder="1" applyAlignment="1" applyProtection="1">
      <alignment horizontal="right" vertical="center" wrapText="1"/>
    </xf>
    <xf numFmtId="164" fontId="9" fillId="0" borderId="26" xfId="0" applyNumberFormat="1" applyFont="1" applyBorder="1" applyAlignment="1" applyProtection="1">
      <alignment horizontal="left"/>
    </xf>
    <xf numFmtId="0" fontId="9" fillId="4" borderId="6" xfId="0" applyFont="1" applyFill="1" applyBorder="1" applyAlignment="1">
      <alignment horizontal="center" vertical="center"/>
    </xf>
    <xf numFmtId="164" fontId="10" fillId="0" borderId="29" xfId="0" applyNumberFormat="1" applyFont="1" applyBorder="1" applyAlignment="1" applyProtection="1">
      <alignment horizontal="left"/>
    </xf>
    <xf numFmtId="0" fontId="3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 vertical="justify" wrapText="1"/>
    </xf>
    <xf numFmtId="0" fontId="4" fillId="3" borderId="33" xfId="0" applyFont="1" applyFill="1" applyBorder="1" applyAlignment="1">
      <alignment horizontal="center" vertical="justify"/>
    </xf>
    <xf numFmtId="0" fontId="4" fillId="3" borderId="34" xfId="0" applyFont="1" applyFill="1" applyBorder="1" applyAlignment="1">
      <alignment horizontal="center" vertical="justify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abSelected="1" topLeftCell="A28" workbookViewId="0">
      <selection activeCell="A2" sqref="A2:K54"/>
    </sheetView>
  </sheetViews>
  <sheetFormatPr baseColWidth="10" defaultRowHeight="15" x14ac:dyDescent="0.25"/>
  <cols>
    <col min="1" max="1" width="17.85546875" bestFit="1" customWidth="1"/>
    <col min="2" max="2" width="16.85546875" customWidth="1"/>
    <col min="3" max="3" width="16.28515625" customWidth="1"/>
    <col min="4" max="4" width="15.28515625" customWidth="1"/>
    <col min="5" max="5" width="15.140625" customWidth="1"/>
    <col min="6" max="6" width="15" customWidth="1"/>
    <col min="7" max="7" width="15.7109375" customWidth="1"/>
    <col min="8" max="8" width="15.85546875" customWidth="1"/>
    <col min="9" max="9" width="16.7109375" customWidth="1"/>
    <col min="10" max="10" width="16" customWidth="1"/>
    <col min="11" max="11" width="16.7109375" customWidth="1"/>
    <col min="12" max="12" width="14.140625" bestFit="1" customWidth="1"/>
    <col min="13" max="13" width="13.7109375" bestFit="1" customWidth="1"/>
    <col min="18" max="19" width="12.7109375" bestFit="1" customWidth="1"/>
    <col min="20" max="20" width="15.28515625" bestFit="1" customWidth="1"/>
    <col min="21" max="21" width="11.7109375" bestFit="1" customWidth="1"/>
    <col min="22" max="22" width="15.28515625" bestFit="1" customWidth="1"/>
  </cols>
  <sheetData>
    <row r="1" spans="1:22" ht="15.75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35"/>
    </row>
    <row r="2" spans="1:22" ht="15.75" customHeight="1" x14ac:dyDescent="0.25">
      <c r="A2" s="57" t="s">
        <v>2</v>
      </c>
      <c r="B2" s="57"/>
      <c r="C2" s="57"/>
      <c r="D2" s="57"/>
      <c r="E2" s="57"/>
      <c r="F2" s="57"/>
      <c r="G2" s="57"/>
      <c r="H2" s="57"/>
      <c r="I2" s="57"/>
      <c r="J2" s="57"/>
      <c r="K2" s="36"/>
    </row>
    <row r="3" spans="1:22" ht="15.75" customHeight="1" x14ac:dyDescent="0.25">
      <c r="A3" s="57" t="s">
        <v>3</v>
      </c>
      <c r="B3" s="57"/>
      <c r="C3" s="57"/>
      <c r="D3" s="57"/>
      <c r="E3" s="57"/>
      <c r="F3" s="57"/>
      <c r="G3" s="57"/>
      <c r="H3" s="57"/>
      <c r="I3" s="57"/>
      <c r="J3" s="57"/>
      <c r="K3" s="36"/>
    </row>
    <row r="4" spans="1:22" x14ac:dyDescent="0.25">
      <c r="A4" s="57" t="s">
        <v>4</v>
      </c>
      <c r="B4" s="57"/>
      <c r="C4" s="57"/>
      <c r="D4" s="57"/>
      <c r="E4" s="57"/>
      <c r="F4" s="57"/>
      <c r="G4" s="57"/>
      <c r="H4" s="57"/>
      <c r="I4" s="57"/>
      <c r="J4" s="57"/>
      <c r="K4" s="36"/>
    </row>
    <row r="5" spans="1:22" x14ac:dyDescent="0.25">
      <c r="A5" s="57" t="s">
        <v>5</v>
      </c>
      <c r="B5" s="57"/>
      <c r="C5" s="57"/>
      <c r="D5" s="57"/>
      <c r="E5" s="57"/>
      <c r="F5" s="57"/>
      <c r="G5" s="57"/>
      <c r="H5" s="57"/>
      <c r="I5" s="57"/>
      <c r="J5" s="57"/>
      <c r="K5" s="36"/>
    </row>
    <row r="6" spans="1:22" ht="15.75" thickBot="1" x14ac:dyDescent="0.3">
      <c r="A6" s="63" t="s">
        <v>74</v>
      </c>
      <c r="B6" s="63"/>
      <c r="C6" s="63"/>
      <c r="D6" s="63"/>
      <c r="E6" s="63"/>
      <c r="F6" s="63"/>
      <c r="G6" s="63"/>
      <c r="H6" s="63"/>
      <c r="I6" s="63"/>
      <c r="J6" s="63"/>
      <c r="K6" s="1"/>
    </row>
    <row r="7" spans="1:22" ht="15" customHeight="1" x14ac:dyDescent="0.25">
      <c r="A7" s="2" t="s">
        <v>6</v>
      </c>
      <c r="B7" s="3" t="s">
        <v>7</v>
      </c>
      <c r="C7" s="4" t="s">
        <v>8</v>
      </c>
      <c r="D7" s="4" t="s">
        <v>9</v>
      </c>
      <c r="E7" s="5" t="s">
        <v>10</v>
      </c>
      <c r="F7" s="6"/>
      <c r="G7" s="60" t="s">
        <v>11</v>
      </c>
      <c r="H7" s="7" t="s">
        <v>12</v>
      </c>
      <c r="I7" s="4" t="s">
        <v>9</v>
      </c>
      <c r="J7" s="4" t="s">
        <v>13</v>
      </c>
      <c r="K7" s="8" t="s">
        <v>6</v>
      </c>
    </row>
    <row r="8" spans="1:22" x14ac:dyDescent="0.25">
      <c r="A8" s="9" t="s">
        <v>14</v>
      </c>
      <c r="B8" s="10" t="s">
        <v>15</v>
      </c>
      <c r="C8" s="11" t="s">
        <v>16</v>
      </c>
      <c r="D8" s="11" t="s">
        <v>17</v>
      </c>
      <c r="E8" s="12" t="s">
        <v>0</v>
      </c>
      <c r="F8" s="13"/>
      <c r="G8" s="61"/>
      <c r="H8" s="14" t="s">
        <v>18</v>
      </c>
      <c r="I8" s="10" t="s">
        <v>19</v>
      </c>
      <c r="J8" s="10" t="s">
        <v>20</v>
      </c>
      <c r="K8" s="15" t="s">
        <v>21</v>
      </c>
    </row>
    <row r="9" spans="1:22" x14ac:dyDescent="0.25">
      <c r="A9" s="9"/>
      <c r="B9" s="10" t="s">
        <v>22</v>
      </c>
      <c r="C9" s="11" t="s">
        <v>23</v>
      </c>
      <c r="D9" s="16" t="s">
        <v>24</v>
      </c>
      <c r="E9" s="17" t="s">
        <v>18</v>
      </c>
      <c r="F9" s="58" t="s">
        <v>25</v>
      </c>
      <c r="G9" s="61"/>
      <c r="H9" s="14" t="s">
        <v>26</v>
      </c>
      <c r="I9" s="10" t="s">
        <v>27</v>
      </c>
      <c r="J9" s="10" t="s">
        <v>28</v>
      </c>
      <c r="K9" s="15"/>
    </row>
    <row r="10" spans="1:22" ht="15.75" thickBot="1" x14ac:dyDescent="0.3">
      <c r="A10" s="18"/>
      <c r="B10" s="19" t="s">
        <v>1</v>
      </c>
      <c r="C10" s="20" t="s">
        <v>29</v>
      </c>
      <c r="D10" s="20" t="s">
        <v>30</v>
      </c>
      <c r="E10" s="21" t="s">
        <v>31</v>
      </c>
      <c r="F10" s="59"/>
      <c r="G10" s="62"/>
      <c r="H10" s="22" t="s">
        <v>32</v>
      </c>
      <c r="I10" s="19" t="s">
        <v>33</v>
      </c>
      <c r="J10" s="19" t="s">
        <v>34</v>
      </c>
      <c r="K10" s="23" t="s">
        <v>6</v>
      </c>
    </row>
    <row r="11" spans="1:22" ht="5.0999999999999996" customHeight="1" thickBot="1" x14ac:dyDescent="0.3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38"/>
    </row>
    <row r="12" spans="1:22" x14ac:dyDescent="0.25">
      <c r="A12" s="26" t="s">
        <v>35</v>
      </c>
      <c r="B12" s="41">
        <v>21298759</v>
      </c>
      <c r="C12" s="41">
        <v>453899</v>
      </c>
      <c r="D12" s="41">
        <v>564610</v>
      </c>
      <c r="E12" s="41">
        <v>122267</v>
      </c>
      <c r="F12" s="41">
        <v>344225</v>
      </c>
      <c r="G12" s="41">
        <f>+E12+F12</f>
        <v>466492</v>
      </c>
      <c r="H12" s="41">
        <v>77778</v>
      </c>
      <c r="I12" s="41">
        <v>657202</v>
      </c>
      <c r="J12" s="41">
        <v>74452</v>
      </c>
      <c r="K12" s="42">
        <f>+B12+C12+D12+E12+F12+H12+I12+J12</f>
        <v>23593192</v>
      </c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x14ac:dyDescent="0.25">
      <c r="A13" s="28" t="s">
        <v>36</v>
      </c>
      <c r="B13" s="41">
        <v>137910106</v>
      </c>
      <c r="C13" s="41">
        <v>27916242</v>
      </c>
      <c r="D13" s="41">
        <v>3655865</v>
      </c>
      <c r="E13" s="41">
        <v>791682</v>
      </c>
      <c r="F13" s="41">
        <v>2228869</v>
      </c>
      <c r="G13" s="41">
        <f t="shared" ref="G13:G49" si="0">+E13+F13</f>
        <v>3020551</v>
      </c>
      <c r="H13" s="41">
        <v>5707223</v>
      </c>
      <c r="I13" s="41">
        <v>5435988</v>
      </c>
      <c r="J13" s="41">
        <v>482081</v>
      </c>
      <c r="K13" s="42">
        <f t="shared" ref="K13:K49" si="1">+B13+C13+D13+E13+F13+H13+I13+J13</f>
        <v>184128056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x14ac:dyDescent="0.25">
      <c r="A14" s="28" t="s">
        <v>37</v>
      </c>
      <c r="B14" s="41">
        <v>31978794</v>
      </c>
      <c r="C14" s="41">
        <v>3681154</v>
      </c>
      <c r="D14" s="41">
        <v>847727</v>
      </c>
      <c r="E14" s="41">
        <v>183576</v>
      </c>
      <c r="F14" s="41">
        <v>516833</v>
      </c>
      <c r="G14" s="41">
        <f t="shared" si="0"/>
        <v>700409</v>
      </c>
      <c r="H14" s="41">
        <v>1298771</v>
      </c>
      <c r="I14" s="41">
        <v>1254961</v>
      </c>
      <c r="J14" s="41">
        <v>111786</v>
      </c>
      <c r="K14" s="42">
        <f t="shared" si="1"/>
        <v>39873602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x14ac:dyDescent="0.25">
      <c r="A15" s="28" t="s">
        <v>38</v>
      </c>
      <c r="B15" s="41">
        <v>42284047</v>
      </c>
      <c r="C15" s="41">
        <v>5817098</v>
      </c>
      <c r="D15" s="41">
        <v>1120910</v>
      </c>
      <c r="E15" s="41">
        <v>242734</v>
      </c>
      <c r="F15" s="41">
        <v>683384</v>
      </c>
      <c r="G15" s="41">
        <f t="shared" si="0"/>
        <v>926118</v>
      </c>
      <c r="H15" s="41">
        <v>1301643</v>
      </c>
      <c r="I15" s="41">
        <v>1299615</v>
      </c>
      <c r="J15" s="41">
        <v>147809</v>
      </c>
      <c r="K15" s="42">
        <f t="shared" si="1"/>
        <v>52897240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x14ac:dyDescent="0.25">
      <c r="A16" s="28" t="s">
        <v>39</v>
      </c>
      <c r="B16" s="41">
        <v>18846770</v>
      </c>
      <c r="C16" s="41">
        <v>5337969</v>
      </c>
      <c r="D16" s="41">
        <v>499610</v>
      </c>
      <c r="E16" s="41">
        <v>108191</v>
      </c>
      <c r="F16" s="41">
        <v>304597</v>
      </c>
      <c r="G16" s="41">
        <f t="shared" si="0"/>
        <v>412788</v>
      </c>
      <c r="H16" s="41">
        <v>40684</v>
      </c>
      <c r="I16" s="41">
        <v>531073</v>
      </c>
      <c r="J16" s="41">
        <v>65881</v>
      </c>
      <c r="K16" s="42">
        <f t="shared" si="1"/>
        <v>25734775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1:22" x14ac:dyDescent="0.25">
      <c r="A17" s="28" t="s">
        <v>40</v>
      </c>
      <c r="B17" s="41">
        <v>34081597</v>
      </c>
      <c r="C17" s="41">
        <v>9649989</v>
      </c>
      <c r="D17" s="41">
        <v>903471</v>
      </c>
      <c r="E17" s="41">
        <v>195648</v>
      </c>
      <c r="F17" s="41">
        <v>550818</v>
      </c>
      <c r="G17" s="41">
        <f t="shared" si="0"/>
        <v>746466</v>
      </c>
      <c r="H17" s="41">
        <v>1396173</v>
      </c>
      <c r="I17" s="41">
        <v>1391193</v>
      </c>
      <c r="J17" s="41">
        <v>119136</v>
      </c>
      <c r="K17" s="42">
        <f t="shared" si="1"/>
        <v>48288025</v>
      </c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1:22" s="30" customFormat="1" x14ac:dyDescent="0.25">
      <c r="A18" s="29" t="s">
        <v>41</v>
      </c>
      <c r="B18" s="41">
        <v>29633781</v>
      </c>
      <c r="C18" s="41">
        <v>2147208</v>
      </c>
      <c r="D18" s="41">
        <v>785563</v>
      </c>
      <c r="E18" s="41">
        <v>170115</v>
      </c>
      <c r="F18" s="41">
        <v>478934</v>
      </c>
      <c r="G18" s="41">
        <f t="shared" si="0"/>
        <v>649049</v>
      </c>
      <c r="H18" s="43">
        <v>675352</v>
      </c>
      <c r="I18" s="43">
        <v>1044366</v>
      </c>
      <c r="J18" s="43">
        <v>103588</v>
      </c>
      <c r="K18" s="42">
        <f t="shared" si="1"/>
        <v>35038907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1:22" x14ac:dyDescent="0.25">
      <c r="A19" s="28" t="s">
        <v>42</v>
      </c>
      <c r="B19" s="41">
        <v>52126053</v>
      </c>
      <c r="C19" s="41">
        <v>8303946</v>
      </c>
      <c r="D19" s="41">
        <v>1381812</v>
      </c>
      <c r="E19" s="41">
        <v>299233</v>
      </c>
      <c r="F19" s="41">
        <v>842449</v>
      </c>
      <c r="G19" s="41">
        <f t="shared" si="0"/>
        <v>1141682</v>
      </c>
      <c r="H19" s="41">
        <v>2040653</v>
      </c>
      <c r="I19" s="41">
        <v>2393881</v>
      </c>
      <c r="J19" s="41">
        <v>182213</v>
      </c>
      <c r="K19" s="42">
        <f t="shared" si="1"/>
        <v>67570240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spans="1:22" x14ac:dyDescent="0.25">
      <c r="A20" s="28" t="s">
        <v>43</v>
      </c>
      <c r="B20" s="41">
        <v>85627919</v>
      </c>
      <c r="C20" s="41">
        <v>15945906</v>
      </c>
      <c r="D20" s="41">
        <v>2269914</v>
      </c>
      <c r="E20" s="41">
        <v>491553</v>
      </c>
      <c r="F20" s="41">
        <v>1383898</v>
      </c>
      <c r="G20" s="41">
        <f t="shared" si="0"/>
        <v>1875451</v>
      </c>
      <c r="H20" s="41">
        <v>4132041</v>
      </c>
      <c r="I20" s="41">
        <v>3273641</v>
      </c>
      <c r="J20" s="41">
        <v>299323</v>
      </c>
      <c r="K20" s="42">
        <f t="shared" si="1"/>
        <v>113424195</v>
      </c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1:22" x14ac:dyDescent="0.25">
      <c r="A21" s="28" t="s">
        <v>44</v>
      </c>
      <c r="B21" s="41">
        <v>24061508</v>
      </c>
      <c r="C21" s="41">
        <v>1873011</v>
      </c>
      <c r="D21" s="41">
        <v>637848</v>
      </c>
      <c r="E21" s="41">
        <v>138127</v>
      </c>
      <c r="F21" s="41">
        <v>388876</v>
      </c>
      <c r="G21" s="41">
        <f t="shared" si="0"/>
        <v>527003</v>
      </c>
      <c r="H21" s="41">
        <v>285026</v>
      </c>
      <c r="I21" s="41">
        <v>867844</v>
      </c>
      <c r="J21" s="41">
        <v>84110</v>
      </c>
      <c r="K21" s="42">
        <f t="shared" si="1"/>
        <v>28336350</v>
      </c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2" x14ac:dyDescent="0.25">
      <c r="A22" s="28" t="s">
        <v>45</v>
      </c>
      <c r="B22" s="41">
        <v>24292893</v>
      </c>
      <c r="C22" s="41">
        <v>734704</v>
      </c>
      <c r="D22" s="41">
        <v>643981</v>
      </c>
      <c r="E22" s="41">
        <v>139455</v>
      </c>
      <c r="F22" s="41">
        <v>392616</v>
      </c>
      <c r="G22" s="41">
        <f t="shared" si="0"/>
        <v>532071</v>
      </c>
      <c r="H22" s="41">
        <v>69163</v>
      </c>
      <c r="I22" s="41">
        <v>894069</v>
      </c>
      <c r="J22" s="41">
        <v>84919</v>
      </c>
      <c r="K22" s="42">
        <f t="shared" si="1"/>
        <v>27251800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1:22" x14ac:dyDescent="0.25">
      <c r="A23" s="28" t="s">
        <v>46</v>
      </c>
      <c r="B23" s="41">
        <v>29305033</v>
      </c>
      <c r="C23" s="41">
        <v>546110</v>
      </c>
      <c r="D23" s="41">
        <v>776848</v>
      </c>
      <c r="E23" s="41">
        <v>168227</v>
      </c>
      <c r="F23" s="41">
        <v>473621</v>
      </c>
      <c r="G23" s="41">
        <f t="shared" si="0"/>
        <v>641848</v>
      </c>
      <c r="H23" s="41">
        <v>88547</v>
      </c>
      <c r="I23" s="41">
        <v>507577</v>
      </c>
      <c r="J23" s="41">
        <v>102439</v>
      </c>
      <c r="K23" s="42">
        <f t="shared" si="1"/>
        <v>31968402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1:22" x14ac:dyDescent="0.25">
      <c r="A24" s="28" t="s">
        <v>47</v>
      </c>
      <c r="B24" s="41">
        <v>28378930</v>
      </c>
      <c r="C24" s="41">
        <v>520129</v>
      </c>
      <c r="D24" s="41">
        <v>752298</v>
      </c>
      <c r="E24" s="41">
        <v>162911</v>
      </c>
      <c r="F24" s="41">
        <v>458653</v>
      </c>
      <c r="G24" s="41">
        <f t="shared" si="0"/>
        <v>621564</v>
      </c>
      <c r="H24" s="41">
        <v>25607</v>
      </c>
      <c r="I24" s="41">
        <v>1492403</v>
      </c>
      <c r="J24" s="41">
        <v>99202</v>
      </c>
      <c r="K24" s="42">
        <f t="shared" si="1"/>
        <v>31890133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1:22" x14ac:dyDescent="0.25">
      <c r="A25" s="28" t="s">
        <v>48</v>
      </c>
      <c r="B25" s="41">
        <v>40363062</v>
      </c>
      <c r="C25" s="41">
        <v>5361632</v>
      </c>
      <c r="D25" s="41">
        <v>1069986</v>
      </c>
      <c r="E25" s="41">
        <v>231707</v>
      </c>
      <c r="F25" s="41">
        <v>652338</v>
      </c>
      <c r="G25" s="41">
        <f t="shared" si="0"/>
        <v>884045</v>
      </c>
      <c r="H25" s="41">
        <v>280718</v>
      </c>
      <c r="I25" s="41">
        <v>1005610</v>
      </c>
      <c r="J25" s="41">
        <v>141094</v>
      </c>
      <c r="K25" s="42">
        <f t="shared" si="1"/>
        <v>49106147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:22" x14ac:dyDescent="0.25">
      <c r="A26" s="28" t="s">
        <v>49</v>
      </c>
      <c r="B26" s="41">
        <v>19331650</v>
      </c>
      <c r="C26" s="41">
        <v>524606</v>
      </c>
      <c r="D26" s="41">
        <v>512464</v>
      </c>
      <c r="E26" s="41">
        <v>110975</v>
      </c>
      <c r="F26" s="41">
        <v>312433</v>
      </c>
      <c r="G26" s="41">
        <f t="shared" si="0"/>
        <v>423408</v>
      </c>
      <c r="H26" s="41">
        <v>67966</v>
      </c>
      <c r="I26" s="41">
        <v>589242</v>
      </c>
      <c r="J26" s="41">
        <v>67576</v>
      </c>
      <c r="K26" s="42">
        <f t="shared" si="1"/>
        <v>21516912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1:22" x14ac:dyDescent="0.25">
      <c r="A27" s="28" t="s">
        <v>50</v>
      </c>
      <c r="B27" s="41">
        <v>17384974</v>
      </c>
      <c r="C27" s="41">
        <v>585183</v>
      </c>
      <c r="D27" s="41">
        <v>460859</v>
      </c>
      <c r="E27" s="41">
        <v>99800</v>
      </c>
      <c r="F27" s="41">
        <v>280972</v>
      </c>
      <c r="G27" s="41">
        <f t="shared" si="0"/>
        <v>380772</v>
      </c>
      <c r="H27" s="41">
        <v>84479</v>
      </c>
      <c r="I27" s="41">
        <v>442985</v>
      </c>
      <c r="J27" s="41">
        <v>60771</v>
      </c>
      <c r="K27" s="42">
        <f t="shared" si="1"/>
        <v>19400023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:22" x14ac:dyDescent="0.25">
      <c r="A28" s="28" t="s">
        <v>51</v>
      </c>
      <c r="B28" s="41">
        <v>76675806</v>
      </c>
      <c r="C28" s="41">
        <v>14081267</v>
      </c>
      <c r="D28" s="41">
        <v>2032603</v>
      </c>
      <c r="E28" s="41">
        <v>440162</v>
      </c>
      <c r="F28" s="41">
        <v>1239216</v>
      </c>
      <c r="G28" s="41">
        <f t="shared" si="0"/>
        <v>1679378</v>
      </c>
      <c r="H28" s="41">
        <v>3836246</v>
      </c>
      <c r="I28" s="41">
        <v>4079679</v>
      </c>
      <c r="J28" s="41">
        <v>268030</v>
      </c>
      <c r="K28" s="42">
        <f t="shared" si="1"/>
        <v>102653009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:22" x14ac:dyDescent="0.25">
      <c r="A29" s="28" t="s">
        <v>52</v>
      </c>
      <c r="B29" s="41">
        <v>227571082</v>
      </c>
      <c r="C29" s="41">
        <v>47681844</v>
      </c>
      <c r="D29" s="41">
        <v>6032692</v>
      </c>
      <c r="E29" s="41">
        <v>1306387</v>
      </c>
      <c r="F29" s="41">
        <v>3677948</v>
      </c>
      <c r="G29" s="41">
        <f t="shared" si="0"/>
        <v>4984335</v>
      </c>
      <c r="H29" s="41">
        <v>15461770</v>
      </c>
      <c r="I29" s="41">
        <v>8953415</v>
      </c>
      <c r="J29" s="41">
        <v>795502</v>
      </c>
      <c r="K29" s="42">
        <f t="shared" si="1"/>
        <v>311480640</v>
      </c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:22" x14ac:dyDescent="0.25">
      <c r="A30" s="28" t="s">
        <v>53</v>
      </c>
      <c r="B30" s="41">
        <v>22087553</v>
      </c>
      <c r="C30" s="41">
        <v>1481960</v>
      </c>
      <c r="D30" s="41">
        <v>585520</v>
      </c>
      <c r="E30" s="41">
        <v>126795</v>
      </c>
      <c r="F30" s="41">
        <v>356974</v>
      </c>
      <c r="G30" s="41">
        <f t="shared" si="0"/>
        <v>483769</v>
      </c>
      <c r="H30" s="41">
        <v>480787</v>
      </c>
      <c r="I30" s="41">
        <v>747256</v>
      </c>
      <c r="J30" s="41">
        <v>77210</v>
      </c>
      <c r="K30" s="42">
        <f t="shared" si="1"/>
        <v>25944055</v>
      </c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1:22" x14ac:dyDescent="0.25">
      <c r="A31" s="28" t="s">
        <v>54</v>
      </c>
      <c r="B31" s="41">
        <v>58871959</v>
      </c>
      <c r="C31" s="41">
        <v>9763719</v>
      </c>
      <c r="D31" s="41">
        <v>1560639</v>
      </c>
      <c r="E31" s="41">
        <v>337958</v>
      </c>
      <c r="F31" s="41">
        <v>951474</v>
      </c>
      <c r="G31" s="41">
        <f t="shared" si="0"/>
        <v>1289432</v>
      </c>
      <c r="H31" s="41">
        <v>3595254</v>
      </c>
      <c r="I31" s="41">
        <v>2871938</v>
      </c>
      <c r="J31" s="41">
        <v>205794</v>
      </c>
      <c r="K31" s="42">
        <f t="shared" si="1"/>
        <v>78158735</v>
      </c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1:22" x14ac:dyDescent="0.25">
      <c r="A32" s="28" t="s">
        <v>55</v>
      </c>
      <c r="B32" s="41">
        <v>18595708</v>
      </c>
      <c r="C32" s="41">
        <v>1131698</v>
      </c>
      <c r="D32" s="41">
        <v>492954</v>
      </c>
      <c r="E32" s="41">
        <v>106750</v>
      </c>
      <c r="F32" s="41">
        <v>300539</v>
      </c>
      <c r="G32" s="41">
        <f t="shared" si="0"/>
        <v>407289</v>
      </c>
      <c r="H32" s="41">
        <v>375488</v>
      </c>
      <c r="I32" s="41">
        <v>535262</v>
      </c>
      <c r="J32" s="41">
        <v>65004</v>
      </c>
      <c r="K32" s="42">
        <f t="shared" si="1"/>
        <v>21603403</v>
      </c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</row>
    <row r="33" spans="1:22" x14ac:dyDescent="0.25">
      <c r="A33" s="28" t="s">
        <v>56</v>
      </c>
      <c r="B33" s="41">
        <v>41735908</v>
      </c>
      <c r="C33" s="41">
        <v>5693984</v>
      </c>
      <c r="D33" s="41">
        <v>1106379</v>
      </c>
      <c r="E33" s="41">
        <v>239588</v>
      </c>
      <c r="F33" s="41">
        <v>674526</v>
      </c>
      <c r="G33" s="41">
        <f t="shared" si="0"/>
        <v>914114</v>
      </c>
      <c r="H33" s="41">
        <v>1561062</v>
      </c>
      <c r="I33" s="41">
        <v>1559139</v>
      </c>
      <c r="J33" s="41">
        <v>145893</v>
      </c>
      <c r="K33" s="42">
        <f t="shared" si="1"/>
        <v>52716479</v>
      </c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1:22" x14ac:dyDescent="0.25">
      <c r="A34" s="28" t="s">
        <v>57</v>
      </c>
      <c r="B34" s="41">
        <v>22293410</v>
      </c>
      <c r="C34" s="41">
        <v>1679897</v>
      </c>
      <c r="D34" s="41">
        <v>590977</v>
      </c>
      <c r="E34" s="41">
        <v>127977</v>
      </c>
      <c r="F34" s="41">
        <v>360301</v>
      </c>
      <c r="G34" s="41">
        <f t="shared" si="0"/>
        <v>488278</v>
      </c>
      <c r="H34" s="41">
        <v>147419</v>
      </c>
      <c r="I34" s="41">
        <v>809230</v>
      </c>
      <c r="J34" s="41">
        <v>77929</v>
      </c>
      <c r="K34" s="42">
        <f t="shared" si="1"/>
        <v>26087140</v>
      </c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</row>
    <row r="35" spans="1:22" x14ac:dyDescent="0.25">
      <c r="A35" s="28" t="s">
        <v>58</v>
      </c>
      <c r="B35" s="41">
        <v>45250590</v>
      </c>
      <c r="C35" s="41">
        <v>6660936</v>
      </c>
      <c r="D35" s="41">
        <v>1199550</v>
      </c>
      <c r="E35" s="41">
        <v>259764</v>
      </c>
      <c r="F35" s="41">
        <v>731329</v>
      </c>
      <c r="G35" s="41">
        <f t="shared" si="0"/>
        <v>991093</v>
      </c>
      <c r="H35" s="41">
        <v>2486739</v>
      </c>
      <c r="I35" s="41">
        <v>2037720</v>
      </c>
      <c r="J35" s="41">
        <v>158179</v>
      </c>
      <c r="K35" s="42">
        <f t="shared" si="1"/>
        <v>58784807</v>
      </c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</row>
    <row r="36" spans="1:22" x14ac:dyDescent="0.25">
      <c r="A36" s="28" t="s">
        <v>59</v>
      </c>
      <c r="B36" s="41">
        <v>164373596</v>
      </c>
      <c r="C36" s="41">
        <v>33317505</v>
      </c>
      <c r="D36" s="41">
        <v>4357387</v>
      </c>
      <c r="E36" s="41">
        <v>943597</v>
      </c>
      <c r="F36" s="41">
        <v>2656566</v>
      </c>
      <c r="G36" s="41">
        <f t="shared" si="0"/>
        <v>3600163</v>
      </c>
      <c r="H36" s="41">
        <v>11783952</v>
      </c>
      <c r="I36" s="41">
        <v>6562565</v>
      </c>
      <c r="J36" s="41">
        <v>574588</v>
      </c>
      <c r="K36" s="42">
        <f t="shared" si="1"/>
        <v>224569756</v>
      </c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</row>
    <row r="37" spans="1:22" x14ac:dyDescent="0.25">
      <c r="A37" s="28" t="s">
        <v>60</v>
      </c>
      <c r="B37" s="41">
        <v>19579086</v>
      </c>
      <c r="C37" s="41">
        <v>5696497</v>
      </c>
      <c r="D37" s="41">
        <v>519023</v>
      </c>
      <c r="E37" s="41">
        <v>112395</v>
      </c>
      <c r="F37" s="41">
        <v>316432</v>
      </c>
      <c r="G37" s="41">
        <f t="shared" si="0"/>
        <v>428827</v>
      </c>
      <c r="H37" s="41">
        <v>131863</v>
      </c>
      <c r="I37" s="41">
        <v>579285</v>
      </c>
      <c r="J37" s="41">
        <v>68441</v>
      </c>
      <c r="K37" s="42">
        <f t="shared" si="1"/>
        <v>27003022</v>
      </c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</row>
    <row r="38" spans="1:22" x14ac:dyDescent="0.25">
      <c r="A38" s="28" t="s">
        <v>61</v>
      </c>
      <c r="B38" s="41">
        <v>124196583</v>
      </c>
      <c r="C38" s="41">
        <v>37774799</v>
      </c>
      <c r="D38" s="41">
        <v>3292333</v>
      </c>
      <c r="E38" s="41">
        <v>712959</v>
      </c>
      <c r="F38" s="41">
        <v>2007235</v>
      </c>
      <c r="G38" s="41">
        <f t="shared" si="0"/>
        <v>2720194</v>
      </c>
      <c r="H38" s="41">
        <v>8867639</v>
      </c>
      <c r="I38" s="41">
        <v>4204899</v>
      </c>
      <c r="J38" s="41">
        <v>434144</v>
      </c>
      <c r="K38" s="42">
        <f t="shared" si="1"/>
        <v>181490591</v>
      </c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</row>
    <row r="39" spans="1:22" x14ac:dyDescent="0.25">
      <c r="A39" s="28" t="s">
        <v>62</v>
      </c>
      <c r="B39" s="41">
        <v>68822413</v>
      </c>
      <c r="C39" s="41">
        <v>11892366</v>
      </c>
      <c r="D39" s="41">
        <v>1824417</v>
      </c>
      <c r="E39" s="41">
        <v>395080</v>
      </c>
      <c r="F39" s="41">
        <v>1112291</v>
      </c>
      <c r="G39" s="41">
        <f t="shared" si="0"/>
        <v>1507371</v>
      </c>
      <c r="H39" s="41">
        <v>4522845</v>
      </c>
      <c r="I39" s="41">
        <v>2811421</v>
      </c>
      <c r="J39" s="41">
        <v>240577</v>
      </c>
      <c r="K39" s="42">
        <f t="shared" si="1"/>
        <v>91621410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</row>
    <row r="40" spans="1:22" x14ac:dyDescent="0.25">
      <c r="A40" s="28" t="s">
        <v>63</v>
      </c>
      <c r="B40" s="41">
        <v>21025240</v>
      </c>
      <c r="C40" s="41">
        <v>655450</v>
      </c>
      <c r="D40" s="41">
        <v>557359</v>
      </c>
      <c r="E40" s="41">
        <v>120697</v>
      </c>
      <c r="F40" s="41">
        <v>339805</v>
      </c>
      <c r="G40" s="41">
        <f t="shared" si="0"/>
        <v>460502</v>
      </c>
      <c r="H40" s="41">
        <v>111522</v>
      </c>
      <c r="I40" s="41">
        <v>730030</v>
      </c>
      <c r="J40" s="41">
        <v>73496</v>
      </c>
      <c r="K40" s="42">
        <f t="shared" si="1"/>
        <v>23613599</v>
      </c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</row>
    <row r="41" spans="1:22" x14ac:dyDescent="0.25">
      <c r="A41" s="28" t="s">
        <v>64</v>
      </c>
      <c r="B41" s="41">
        <v>722106839</v>
      </c>
      <c r="C41" s="41">
        <v>157993087</v>
      </c>
      <c r="D41" s="41">
        <v>19142364</v>
      </c>
      <c r="E41" s="41">
        <v>4145301</v>
      </c>
      <c r="F41" s="41">
        <v>11670514</v>
      </c>
      <c r="G41" s="41">
        <f t="shared" si="0"/>
        <v>15815815</v>
      </c>
      <c r="H41" s="41">
        <v>57568816</v>
      </c>
      <c r="I41" s="41">
        <v>30737235</v>
      </c>
      <c r="J41" s="41">
        <v>2524212</v>
      </c>
      <c r="K41" s="42">
        <f t="shared" si="1"/>
        <v>1005888368</v>
      </c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</row>
    <row r="42" spans="1:22" x14ac:dyDescent="0.25">
      <c r="A42" s="28" t="s">
        <v>65</v>
      </c>
      <c r="B42" s="41">
        <v>33350005</v>
      </c>
      <c r="C42" s="41">
        <v>3646288</v>
      </c>
      <c r="D42" s="41">
        <v>884077</v>
      </c>
      <c r="E42" s="41">
        <v>191448</v>
      </c>
      <c r="F42" s="41">
        <v>538995</v>
      </c>
      <c r="G42" s="41">
        <f t="shared" si="0"/>
        <v>730443</v>
      </c>
      <c r="H42" s="41">
        <v>1780994</v>
      </c>
      <c r="I42" s="41">
        <v>1364589</v>
      </c>
      <c r="J42" s="41">
        <v>116579</v>
      </c>
      <c r="K42" s="42">
        <f t="shared" si="1"/>
        <v>41872975</v>
      </c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</row>
    <row r="43" spans="1:22" x14ac:dyDescent="0.25">
      <c r="A43" s="28" t="s">
        <v>66</v>
      </c>
      <c r="B43" s="41">
        <v>48805145</v>
      </c>
      <c r="C43" s="41">
        <v>7259071</v>
      </c>
      <c r="D43" s="41">
        <v>1293778</v>
      </c>
      <c r="E43" s="41">
        <v>280169</v>
      </c>
      <c r="F43" s="41">
        <v>788777</v>
      </c>
      <c r="G43" s="41">
        <f t="shared" si="0"/>
        <v>1068946</v>
      </c>
      <c r="H43" s="41">
        <v>3196074</v>
      </c>
      <c r="I43" s="41">
        <v>2038999</v>
      </c>
      <c r="J43" s="41">
        <v>170604</v>
      </c>
      <c r="K43" s="42">
        <f t="shared" si="1"/>
        <v>63832617</v>
      </c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</row>
    <row r="44" spans="1:22" x14ac:dyDescent="0.25">
      <c r="A44" s="28" t="s">
        <v>67</v>
      </c>
      <c r="B44" s="41">
        <v>73711497</v>
      </c>
      <c r="C44" s="41">
        <v>13248682</v>
      </c>
      <c r="D44" s="41">
        <v>1954022</v>
      </c>
      <c r="E44" s="41">
        <v>423146</v>
      </c>
      <c r="F44" s="41">
        <v>1191307</v>
      </c>
      <c r="G44" s="41">
        <f t="shared" si="0"/>
        <v>1614453</v>
      </c>
      <c r="H44" s="41">
        <v>2878501</v>
      </c>
      <c r="I44" s="41">
        <v>4082480</v>
      </c>
      <c r="J44" s="41">
        <v>257667</v>
      </c>
      <c r="K44" s="42">
        <f t="shared" si="1"/>
        <v>97747302</v>
      </c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</row>
    <row r="45" spans="1:22" x14ac:dyDescent="0.25">
      <c r="A45" s="28" t="s">
        <v>68</v>
      </c>
      <c r="B45" s="41">
        <v>17005772</v>
      </c>
      <c r="C45" s="41">
        <v>2868803</v>
      </c>
      <c r="D45" s="41">
        <v>450807</v>
      </c>
      <c r="E45" s="41">
        <v>97623</v>
      </c>
      <c r="F45" s="41">
        <v>274843</v>
      </c>
      <c r="G45" s="41">
        <f t="shared" si="0"/>
        <v>372466</v>
      </c>
      <c r="H45" s="41">
        <v>51932</v>
      </c>
      <c r="I45" s="41">
        <v>383333</v>
      </c>
      <c r="J45" s="41">
        <v>59446</v>
      </c>
      <c r="K45" s="42">
        <f t="shared" si="1"/>
        <v>21192559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</row>
    <row r="46" spans="1:22" x14ac:dyDescent="0.25">
      <c r="A46" s="28" t="s">
        <v>69</v>
      </c>
      <c r="B46" s="41">
        <v>668585814</v>
      </c>
      <c r="C46" s="41">
        <v>174977217</v>
      </c>
      <c r="D46" s="41">
        <v>17723572</v>
      </c>
      <c r="E46" s="41">
        <v>3838060</v>
      </c>
      <c r="F46" s="41">
        <v>10805521</v>
      </c>
      <c r="G46" s="41">
        <f t="shared" si="0"/>
        <v>14643581</v>
      </c>
      <c r="H46" s="41">
        <v>31355028</v>
      </c>
      <c r="I46" s="41">
        <v>24021491</v>
      </c>
      <c r="J46" s="41">
        <v>2337123</v>
      </c>
      <c r="K46" s="42">
        <f t="shared" si="1"/>
        <v>933643826</v>
      </c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</row>
    <row r="47" spans="1:22" x14ac:dyDescent="0.25">
      <c r="A47" s="28" t="s">
        <v>70</v>
      </c>
      <c r="B47" s="41">
        <v>25411972</v>
      </c>
      <c r="C47" s="41">
        <v>5464931</v>
      </c>
      <c r="D47" s="41">
        <v>673647</v>
      </c>
      <c r="E47" s="41">
        <v>145879</v>
      </c>
      <c r="F47" s="41">
        <v>410702</v>
      </c>
      <c r="G47" s="41">
        <f t="shared" si="0"/>
        <v>556581</v>
      </c>
      <c r="H47" s="41">
        <v>426462</v>
      </c>
      <c r="I47" s="41">
        <v>1093113</v>
      </c>
      <c r="J47" s="41">
        <v>88831</v>
      </c>
      <c r="K47" s="42">
        <f t="shared" si="1"/>
        <v>33715537</v>
      </c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</row>
    <row r="48" spans="1:22" x14ac:dyDescent="0.25">
      <c r="A48" s="28" t="s">
        <v>71</v>
      </c>
      <c r="B48" s="41">
        <v>22719052</v>
      </c>
      <c r="C48" s="41">
        <v>1124988</v>
      </c>
      <c r="D48" s="41">
        <v>602260</v>
      </c>
      <c r="E48" s="41">
        <v>130420</v>
      </c>
      <c r="F48" s="41">
        <v>367180</v>
      </c>
      <c r="G48" s="41">
        <f t="shared" si="0"/>
        <v>497600</v>
      </c>
      <c r="H48" s="41">
        <v>236445</v>
      </c>
      <c r="I48" s="41">
        <v>789174</v>
      </c>
      <c r="J48" s="41">
        <v>79417</v>
      </c>
      <c r="K48" s="42">
        <f t="shared" si="1"/>
        <v>26048936</v>
      </c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</row>
    <row r="49" spans="1:22" ht="15.75" thickBot="1" x14ac:dyDescent="0.3">
      <c r="A49" s="31" t="s">
        <v>72</v>
      </c>
      <c r="B49" s="41">
        <v>25126573</v>
      </c>
      <c r="C49" s="41">
        <v>2158173</v>
      </c>
      <c r="D49" s="41">
        <v>666084</v>
      </c>
      <c r="E49" s="41">
        <v>144238</v>
      </c>
      <c r="F49" s="41">
        <v>406090</v>
      </c>
      <c r="G49" s="41">
        <f t="shared" si="0"/>
        <v>550328</v>
      </c>
      <c r="H49" s="41">
        <v>545883</v>
      </c>
      <c r="I49" s="41">
        <v>883393</v>
      </c>
      <c r="J49" s="41">
        <v>87834</v>
      </c>
      <c r="K49" s="42">
        <f t="shared" si="1"/>
        <v>30018268</v>
      </c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</row>
    <row r="50" spans="1:22" ht="5.0999999999999996" customHeight="1" x14ac:dyDescent="0.25">
      <c r="A50" s="32"/>
      <c r="B50" s="44"/>
      <c r="C50" s="44"/>
      <c r="D50" s="44"/>
      <c r="E50" s="44"/>
      <c r="F50" s="45"/>
      <c r="G50" s="45"/>
      <c r="H50" s="45"/>
      <c r="I50" s="45"/>
      <c r="J50" s="45"/>
      <c r="K50" s="46"/>
    </row>
    <row r="51" spans="1:22" ht="15.75" thickBot="1" x14ac:dyDescent="0.3">
      <c r="A51" s="33" t="s">
        <v>73</v>
      </c>
      <c r="B51" s="47">
        <f>SUM(B12:B50)</f>
        <v>3184807479</v>
      </c>
      <c r="C51" s="47">
        <f t="shared" ref="C51:K51" si="2">SUM(C12:C50)</f>
        <v>635651948</v>
      </c>
      <c r="D51" s="47">
        <f t="shared" si="2"/>
        <v>84426210</v>
      </c>
      <c r="E51" s="47">
        <f t="shared" si="2"/>
        <v>18282594</v>
      </c>
      <c r="F51" s="47">
        <f t="shared" si="2"/>
        <v>51472081</v>
      </c>
      <c r="G51" s="47">
        <f t="shared" si="2"/>
        <v>69754675</v>
      </c>
      <c r="H51" s="47">
        <f t="shared" si="2"/>
        <v>168974545</v>
      </c>
      <c r="I51" s="47">
        <f t="shared" si="2"/>
        <v>124957296</v>
      </c>
      <c r="J51" s="47">
        <f t="shared" si="2"/>
        <v>11132880</v>
      </c>
      <c r="K51" s="48">
        <f t="shared" si="2"/>
        <v>4279705033</v>
      </c>
    </row>
    <row r="52" spans="1:22" ht="5.0999999999999996" customHeight="1" thickBot="1" x14ac:dyDescent="0.3">
      <c r="A52" s="24"/>
      <c r="B52" s="34"/>
      <c r="C52" s="34"/>
      <c r="D52" s="34"/>
      <c r="E52" s="34"/>
      <c r="F52" s="34"/>
      <c r="G52" s="34"/>
      <c r="H52" s="34"/>
      <c r="I52" s="34"/>
      <c r="J52" s="34"/>
      <c r="K52" s="39"/>
    </row>
    <row r="53" spans="1:22" x14ac:dyDescent="0.25">
      <c r="A53" s="40" t="s">
        <v>75</v>
      </c>
    </row>
    <row r="54" spans="1:22" x14ac:dyDescent="0.25">
      <c r="B54" s="37"/>
      <c r="C54" s="37"/>
      <c r="D54" s="37"/>
      <c r="E54" s="37"/>
      <c r="F54" s="37"/>
      <c r="H54" s="37"/>
      <c r="I54" s="37"/>
      <c r="J54" s="37"/>
      <c r="K54" s="37"/>
    </row>
  </sheetData>
  <mergeCells count="8">
    <mergeCell ref="A1:J1"/>
    <mergeCell ref="A2:J2"/>
    <mergeCell ref="A3:J3"/>
    <mergeCell ref="A5:J5"/>
    <mergeCell ref="F9:F10"/>
    <mergeCell ref="G7:G10"/>
    <mergeCell ref="A6:J6"/>
    <mergeCell ref="A4:J4"/>
  </mergeCells>
  <pageMargins left="0.51181102362204722" right="0.31496062992125984" top="0.35433070866141736" bottom="0.35433070866141736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sqref="A1:B50"/>
    </sheetView>
  </sheetViews>
  <sheetFormatPr baseColWidth="10" defaultRowHeight="15" x14ac:dyDescent="0.25"/>
  <cols>
    <col min="1" max="1" width="33" customWidth="1"/>
    <col min="2" max="2" width="17.7109375" customWidth="1"/>
    <col min="3" max="3" width="14.140625" bestFit="1" customWidth="1"/>
    <col min="4" max="4" width="13.7109375" bestFit="1" customWidth="1"/>
    <col min="9" max="10" width="12.7109375" bestFit="1" customWidth="1"/>
    <col min="11" max="11" width="15.28515625" bestFit="1" customWidth="1"/>
    <col min="12" max="12" width="11.7109375" bestFit="1" customWidth="1"/>
    <col min="13" max="13" width="15.28515625" bestFit="1" customWidth="1"/>
  </cols>
  <sheetData>
    <row r="1" spans="1:13" ht="15.75" customHeight="1" x14ac:dyDescent="0.25">
      <c r="A1" s="57" t="s">
        <v>2</v>
      </c>
      <c r="B1" s="57"/>
    </row>
    <row r="2" spans="1:13" ht="15.75" customHeight="1" x14ac:dyDescent="0.25">
      <c r="A2" s="57" t="s">
        <v>3</v>
      </c>
      <c r="B2" s="57"/>
    </row>
    <row r="3" spans="1:13" x14ac:dyDescent="0.25">
      <c r="A3" s="57" t="s">
        <v>76</v>
      </c>
      <c r="B3" s="57"/>
    </row>
    <row r="4" spans="1:13" x14ac:dyDescent="0.25">
      <c r="A4" s="57" t="s">
        <v>5</v>
      </c>
      <c r="B4" s="57"/>
    </row>
    <row r="5" spans="1:13" ht="15.75" thickBot="1" x14ac:dyDescent="0.3">
      <c r="A5" s="1"/>
      <c r="B5" s="1"/>
    </row>
    <row r="6" spans="1:13" ht="15" customHeight="1" x14ac:dyDescent="0.25">
      <c r="A6" s="2" t="s">
        <v>6</v>
      </c>
      <c r="B6" s="64" t="s">
        <v>77</v>
      </c>
    </row>
    <row r="7" spans="1:13" x14ac:dyDescent="0.25">
      <c r="A7" s="9" t="s">
        <v>14</v>
      </c>
      <c r="B7" s="65"/>
    </row>
    <row r="8" spans="1:13" x14ac:dyDescent="0.25">
      <c r="A8" s="9"/>
      <c r="B8" s="65"/>
    </row>
    <row r="9" spans="1:13" ht="15.75" thickBot="1" x14ac:dyDescent="0.3">
      <c r="A9" s="18"/>
      <c r="B9" s="66"/>
    </row>
    <row r="10" spans="1:13" ht="5.0999999999999996" customHeight="1" thickBot="1" x14ac:dyDescent="0.3">
      <c r="A10" s="24"/>
      <c r="B10" s="38"/>
    </row>
    <row r="11" spans="1:13" x14ac:dyDescent="0.25">
      <c r="A11" s="49" t="s">
        <v>35</v>
      </c>
      <c r="B11" s="42">
        <v>684999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x14ac:dyDescent="0.25">
      <c r="A12" s="50" t="s">
        <v>36</v>
      </c>
      <c r="B12" s="42">
        <v>48806198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x14ac:dyDescent="0.25">
      <c r="A13" s="50" t="s">
        <v>37</v>
      </c>
      <c r="B13" s="42">
        <v>4542974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x14ac:dyDescent="0.25">
      <c r="A14" s="50" t="s">
        <v>38</v>
      </c>
      <c r="B14" s="42">
        <v>3444978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x14ac:dyDescent="0.25">
      <c r="A15" s="50" t="s">
        <v>39</v>
      </c>
      <c r="B15" s="42">
        <v>376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x14ac:dyDescent="0.25">
      <c r="A16" s="50" t="s">
        <v>40</v>
      </c>
      <c r="B16" s="42">
        <v>3149752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s="30" customFormat="1" x14ac:dyDescent="0.25">
      <c r="A17" s="51" t="s">
        <v>41</v>
      </c>
      <c r="B17" s="52">
        <v>1643479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x14ac:dyDescent="0.25">
      <c r="A18" s="50" t="s">
        <v>42</v>
      </c>
      <c r="B18" s="42">
        <v>6804546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x14ac:dyDescent="0.25">
      <c r="A19" s="50" t="s">
        <v>43</v>
      </c>
      <c r="B19" s="42">
        <v>10772780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x14ac:dyDescent="0.25">
      <c r="A20" s="50" t="s">
        <v>44</v>
      </c>
      <c r="B20" s="42">
        <v>1780326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x14ac:dyDescent="0.25">
      <c r="A21" s="50" t="s">
        <v>45</v>
      </c>
      <c r="B21" s="42">
        <v>1114200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x14ac:dyDescent="0.25">
      <c r="A22" s="50" t="s">
        <v>46</v>
      </c>
      <c r="B22" s="42">
        <v>2158178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x14ac:dyDescent="0.25">
      <c r="A23" s="50" t="s">
        <v>47</v>
      </c>
      <c r="B23" s="42">
        <v>604826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x14ac:dyDescent="0.25">
      <c r="A24" s="50" t="s">
        <v>48</v>
      </c>
      <c r="B24" s="42">
        <v>1268372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x14ac:dyDescent="0.25">
      <c r="A25" s="50" t="s">
        <v>49</v>
      </c>
      <c r="B25" s="42">
        <v>587884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x14ac:dyDescent="0.25">
      <c r="A26" s="50" t="s">
        <v>50</v>
      </c>
      <c r="B26" s="42">
        <v>0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x14ac:dyDescent="0.25">
      <c r="A27" s="50" t="s">
        <v>51</v>
      </c>
      <c r="B27" s="42">
        <v>17095510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x14ac:dyDescent="0.25">
      <c r="A28" s="50" t="s">
        <v>52</v>
      </c>
      <c r="B28" s="42">
        <v>30461425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x14ac:dyDescent="0.25">
      <c r="A29" s="50" t="s">
        <v>53</v>
      </c>
      <c r="B29" s="42">
        <v>3234706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x14ac:dyDescent="0.25">
      <c r="A30" s="50" t="s">
        <v>54</v>
      </c>
      <c r="B30" s="42">
        <v>4981083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x14ac:dyDescent="0.25">
      <c r="A31" s="50" t="s">
        <v>55</v>
      </c>
      <c r="B31" s="42">
        <v>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x14ac:dyDescent="0.25">
      <c r="A32" s="50" t="s">
        <v>56</v>
      </c>
      <c r="B32" s="42">
        <v>4554107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x14ac:dyDescent="0.25">
      <c r="A33" s="50" t="s">
        <v>57</v>
      </c>
      <c r="B33" s="42">
        <v>1416009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x14ac:dyDescent="0.25">
      <c r="A34" s="50" t="s">
        <v>58</v>
      </c>
      <c r="B34" s="42">
        <v>4298981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x14ac:dyDescent="0.25">
      <c r="A35" s="50" t="s">
        <v>59</v>
      </c>
      <c r="B35" s="42">
        <v>22603038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x14ac:dyDescent="0.25">
      <c r="A36" s="50" t="s">
        <v>60</v>
      </c>
      <c r="B36" s="42">
        <v>1797139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x14ac:dyDescent="0.25">
      <c r="A37" s="50" t="s">
        <v>61</v>
      </c>
      <c r="B37" s="42">
        <v>2892741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x14ac:dyDescent="0.25">
      <c r="A38" s="50" t="s">
        <v>62</v>
      </c>
      <c r="B38" s="42">
        <v>11011646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x14ac:dyDescent="0.25">
      <c r="A39" s="50" t="s">
        <v>63</v>
      </c>
      <c r="B39" s="42">
        <v>178533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x14ac:dyDescent="0.25">
      <c r="A40" s="50" t="s">
        <v>64</v>
      </c>
      <c r="B40" s="42">
        <v>190193151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x14ac:dyDescent="0.25">
      <c r="A41" s="50" t="s">
        <v>65</v>
      </c>
      <c r="B41" s="42">
        <v>7397772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x14ac:dyDescent="0.25">
      <c r="A42" s="50" t="s">
        <v>66</v>
      </c>
      <c r="B42" s="42">
        <v>5559218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x14ac:dyDescent="0.25">
      <c r="A43" s="50" t="s">
        <v>67</v>
      </c>
      <c r="B43" s="42">
        <v>8592470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x14ac:dyDescent="0.25">
      <c r="A44" s="50" t="s">
        <v>68</v>
      </c>
      <c r="B44" s="42">
        <v>6671456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1:13" x14ac:dyDescent="0.25">
      <c r="A45" s="50" t="s">
        <v>69</v>
      </c>
      <c r="B45" s="42">
        <v>154032701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3" x14ac:dyDescent="0.25">
      <c r="A46" s="50" t="s">
        <v>70</v>
      </c>
      <c r="B46" s="42">
        <v>11066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1:13" x14ac:dyDescent="0.25">
      <c r="A47" s="50" t="s">
        <v>71</v>
      </c>
      <c r="B47" s="42">
        <v>1007730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13" ht="15.75" thickBot="1" x14ac:dyDescent="0.3">
      <c r="A48" s="53" t="s">
        <v>72</v>
      </c>
      <c r="B48" s="42">
        <v>1337297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2" ht="5.0999999999999996" customHeight="1" x14ac:dyDescent="0.25">
      <c r="A49" s="54"/>
      <c r="B49" s="46"/>
    </row>
    <row r="50" spans="1:2" ht="15.75" thickBot="1" x14ac:dyDescent="0.3">
      <c r="A50" s="55" t="s">
        <v>73</v>
      </c>
      <c r="B50" s="48">
        <f>SUM(B11:B49)</f>
        <v>566691647</v>
      </c>
    </row>
    <row r="51" spans="1:2" ht="5.0999999999999996" customHeight="1" thickBot="1" x14ac:dyDescent="0.3">
      <c r="A51" s="24"/>
      <c r="B51" s="39"/>
    </row>
    <row r="53" spans="1:2" x14ac:dyDescent="0.25">
      <c r="B53" s="37"/>
    </row>
  </sheetData>
  <mergeCells count="5">
    <mergeCell ref="A4:B4"/>
    <mergeCell ref="B6:B9"/>
    <mergeCell ref="A1:B1"/>
    <mergeCell ref="A2:B2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Part 2021_Mpios Anual</vt:lpstr>
      <vt:lpstr>ISR 3-B LCF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CG</dc:creator>
  <cp:lastModifiedBy>sefin1011</cp:lastModifiedBy>
  <cp:lastPrinted>2020-11-12T21:55:57Z</cp:lastPrinted>
  <dcterms:created xsi:type="dcterms:W3CDTF">2020-11-11T17:12:11Z</dcterms:created>
  <dcterms:modified xsi:type="dcterms:W3CDTF">2020-12-29T20:48:48Z</dcterms:modified>
</cp:coreProperties>
</file>